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G:\_Projektová činnost\ZAKÁZKY\2022\22-19-DUSP (MMO, Kateřinky - Partyzánská - parkoviště)\ROZPOČTY\2024\VÝKAZY\"/>
    </mc:Choice>
  </mc:AlternateContent>
  <xr:revisionPtr revIDLastSave="0" documentId="13_ncr:1_{2A6D930F-5727-4493-BE67-DE90BFFC5CE5}" xr6:coauthVersionLast="47" xr6:coauthVersionMax="47" xr10:uidLastSave="{00000000-0000-0000-0000-000000000000}"/>
  <bookViews>
    <workbookView xWindow="-120" yWindow="-120" windowWidth="29040" windowHeight="15990" tabRatio="667" xr2:uid="{00000000-000D-0000-FFFF-FFFF00000000}"/>
  </bookViews>
  <sheets>
    <sheet name="Rekapitulace nákladů stavby" sheetId="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BPK1">#REF!</definedName>
    <definedName name="_BPK2">#REF!</definedName>
    <definedName name="_BPK3">#REF!</definedName>
    <definedName name="cisloobjektu" localSheetId="0">'[1]Krycí list'!$A$4</definedName>
    <definedName name="cisloobjektu">#REF!</definedName>
    <definedName name="cislostavby" localSheetId="0">'[1]Krycí list'!$A$6</definedName>
    <definedName name="cislostavby">#REF!</definedName>
    <definedName name="Datum">#REF!</definedName>
    <definedName name="Dil">#REF!</definedName>
    <definedName name="Dodavka" localSheetId="0">#REF!</definedName>
    <definedName name="Dodavka">#REF!</definedName>
    <definedName name="Dodavka0">#REF!</definedName>
    <definedName name="HSV" localSheetId="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 localSheetId="0">#REF!</definedName>
    <definedName name="Mont">#REF!</definedName>
    <definedName name="Montaz0">#REF!</definedName>
    <definedName name="NazevDilu">#REF!</definedName>
    <definedName name="nazevobjektu" localSheetId="0">'[1]Krycí list'!$C$4</definedName>
    <definedName name="nazevobjektu">#REF!</definedName>
    <definedName name="nazevstavby" localSheetId="0">'Rekapitulace nákladů stavby'!$B$5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 localSheetId="0">#REF!</definedName>
    <definedName name="PSV">#REF!</definedName>
    <definedName name="PSV0">#REF!</definedName>
    <definedName name="rekap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E24" i="9" l="1"/>
  <c r="C24" i="9"/>
  <c r="E23" i="9"/>
  <c r="C23" i="9"/>
  <c r="E22" i="9"/>
  <c r="C22" i="9"/>
  <c r="E21" i="9"/>
  <c r="E25" i="9" s="1"/>
  <c r="C21" i="9"/>
  <c r="C25" i="9" s="1"/>
  <c r="G22" i="9" l="1"/>
  <c r="G23" i="9"/>
  <c r="G24" i="9"/>
  <c r="G21" i="9"/>
  <c r="G25" i="9" s="1"/>
</calcChain>
</file>

<file path=xl/sharedStrings.xml><?xml version="1.0" encoding="utf-8"?>
<sst xmlns="http://schemas.openxmlformats.org/spreadsheetml/2006/main" count="28" uniqueCount="28">
  <si>
    <t>REKAPITULACE NÁKLADŮ STAVBY</t>
  </si>
  <si>
    <t xml:space="preserve">Stavba :         </t>
  </si>
  <si>
    <t xml:space="preserve">Objednatel : </t>
  </si>
  <si>
    <t>N á z e v  o b j e k t u  nebo  č á s t i  o b j e k t u</t>
  </si>
  <si>
    <t xml:space="preserve">Objekt :         </t>
  </si>
  <si>
    <t>Ing. Zbyněk Novák</t>
  </si>
  <si>
    <t>746 01 Opava, Čajkovského 1595/49</t>
  </si>
  <si>
    <t xml:space="preserve">Zhotovitel : </t>
  </si>
  <si>
    <t xml:space="preserve">Zpracoval: </t>
  </si>
  <si>
    <t xml:space="preserve">Datum : </t>
  </si>
  <si>
    <t>c e l k e m</t>
  </si>
  <si>
    <t>DPH 21%                                                    Kč</t>
  </si>
  <si>
    <t>Cena bez DPH                                      celkem Kč</t>
  </si>
  <si>
    <t>Cena s DPH                                                 celkem Kč</t>
  </si>
  <si>
    <t xml:space="preserve">Projektant : </t>
  </si>
  <si>
    <t>Označení objektu, identifikační číslo</t>
  </si>
  <si>
    <t xml:space="preserve">Projektant VO: </t>
  </si>
  <si>
    <t>Ing. Jan Pospíšil</t>
  </si>
  <si>
    <t>746 01 Opava, Bílovecká 2411/1</t>
  </si>
  <si>
    <t>Veřejné osvětlení</t>
  </si>
  <si>
    <t>Statutární město Opava</t>
  </si>
  <si>
    <t>746 01 Opava, Horní náměstí 382/69</t>
  </si>
  <si>
    <t>Všeobecné konstrukce a práce</t>
  </si>
  <si>
    <t>000</t>
  </si>
  <si>
    <t>Kateřinky - Partyzánská - parkoviště</t>
  </si>
  <si>
    <t>801</t>
  </si>
  <si>
    <t>Komunikace a zpevněné plochy</t>
  </si>
  <si>
    <t>Vegetační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</si>
</sst>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8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 CE"/>
      <charset val="238"/>
    </font>
    <font>
      <b/>
      <sz val="9"/>
      <name val="Arial CE"/>
      <family val="2"/>
      <charset val="238"/>
    </font>
    <font>
      <sz val="6"/>
      <name val="Arial CE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9"/>
      <name val="Arial CE"/>
      <charset val="238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62">
    <xf numFmtId="0" fontId="0" fillId="0" borderId="0" xfId="0"/>
    <xf numFmtId="0" fontId="8" fillId="0" borderId="0" xfId="1"/>
    <xf numFmtId="0" fontId="1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" fontId="9" fillId="0" borderId="0" xfId="1" applyNumberFormat="1" applyFont="1" applyAlignment="1">
      <alignment vertical="center"/>
    </xf>
    <xf numFmtId="4" fontId="9" fillId="0" borderId="0" xfId="1" applyNumberFormat="1" applyFont="1"/>
    <xf numFmtId="0" fontId="4" fillId="0" borderId="0" xfId="1" applyFont="1" applyAlignment="1">
      <alignment vertical="center"/>
    </xf>
    <xf numFmtId="0" fontId="3" fillId="0" borderId="0" xfId="0" applyFont="1" applyAlignment="1">
      <alignment horizontal="left" vertical="center"/>
    </xf>
    <xf numFmtId="4" fontId="6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10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 indent="4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4" fontId="6" fillId="0" borderId="0" xfId="1" applyNumberFormat="1" applyFont="1" applyAlignment="1">
      <alignment horizontal="right" vertical="center"/>
    </xf>
    <xf numFmtId="0" fontId="10" fillId="0" borderId="0" xfId="1" applyFont="1" applyAlignment="1">
      <alignment vertical="center"/>
    </xf>
    <xf numFmtId="4" fontId="6" fillId="0" borderId="0" xfId="1" applyNumberFormat="1" applyFont="1" applyAlignment="1">
      <alignment horizontal="left" vertical="center" indent="4"/>
    </xf>
    <xf numFmtId="49" fontId="6" fillId="0" borderId="0" xfId="1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9" fillId="0" borderId="0" xfId="1" applyNumberFormat="1" applyFont="1" applyAlignment="1">
      <alignment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49" fontId="4" fillId="2" borderId="19" xfId="1" applyNumberFormat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left" vertical="center" wrapText="1" indent="1"/>
    </xf>
    <xf numFmtId="165" fontId="6" fillId="3" borderId="12" xfId="1" applyNumberFormat="1" applyFont="1" applyFill="1" applyBorder="1" applyAlignment="1">
      <alignment vertical="center"/>
    </xf>
    <xf numFmtId="165" fontId="13" fillId="2" borderId="13" xfId="2" applyNumberFormat="1" applyFont="1" applyFill="1" applyBorder="1" applyAlignment="1">
      <alignment horizontal="center" vertical="center" wrapText="1"/>
    </xf>
    <xf numFmtId="165" fontId="6" fillId="3" borderId="14" xfId="1" applyNumberFormat="1" applyFont="1" applyFill="1" applyBorder="1" applyAlignment="1">
      <alignment horizontal="right" vertical="center"/>
    </xf>
    <xf numFmtId="165" fontId="6" fillId="2" borderId="12" xfId="1" applyNumberFormat="1" applyFont="1" applyFill="1" applyBorder="1" applyAlignment="1">
      <alignment horizontal="center" vertical="center" wrapText="1"/>
    </xf>
    <xf numFmtId="165" fontId="6" fillId="3" borderId="15" xfId="1" applyNumberFormat="1" applyFont="1" applyFill="1" applyBorder="1" applyAlignment="1">
      <alignment vertical="center"/>
    </xf>
    <xf numFmtId="0" fontId="6" fillId="2" borderId="11" xfId="1" applyFont="1" applyFill="1" applyBorder="1" applyAlignment="1">
      <alignment horizontal="center" vertical="center" wrapText="1"/>
    </xf>
    <xf numFmtId="0" fontId="14" fillId="0" borderId="0" xfId="1" applyFont="1"/>
    <xf numFmtId="165" fontId="10" fillId="3" borderId="16" xfId="1" applyNumberFormat="1" applyFont="1" applyFill="1" applyBorder="1" applyAlignment="1">
      <alignment vertical="center"/>
    </xf>
    <xf numFmtId="165" fontId="10" fillId="3" borderId="17" xfId="1" applyNumberFormat="1" applyFont="1" applyFill="1" applyBorder="1" applyAlignment="1">
      <alignment horizontal="right" vertical="center"/>
    </xf>
    <xf numFmtId="165" fontId="10" fillId="3" borderId="16" xfId="1" applyNumberFormat="1" applyFont="1" applyFill="1" applyBorder="1" applyAlignment="1">
      <alignment horizontal="right" vertical="center"/>
    </xf>
    <xf numFmtId="165" fontId="10" fillId="3" borderId="18" xfId="1" applyNumberFormat="1" applyFont="1" applyFill="1" applyBorder="1" applyAlignment="1">
      <alignment vertical="center"/>
    </xf>
    <xf numFmtId="4" fontId="5" fillId="3" borderId="5" xfId="1" applyNumberFormat="1" applyFont="1" applyFill="1" applyBorder="1" applyAlignment="1">
      <alignment vertical="center"/>
    </xf>
    <xf numFmtId="0" fontId="8" fillId="0" borderId="0" xfId="1" applyAlignment="1">
      <alignment vertical="center"/>
    </xf>
    <xf numFmtId="4" fontId="8" fillId="0" borderId="0" xfId="1" applyNumberFormat="1"/>
    <xf numFmtId="0" fontId="9" fillId="0" borderId="0" xfId="1" applyFont="1" applyAlignment="1" applyProtection="1">
      <alignment vertical="center"/>
      <protection locked="0"/>
    </xf>
    <xf numFmtId="0" fontId="15" fillId="0" borderId="0" xfId="1" applyFont="1" applyProtection="1">
      <protection locked="0"/>
    </xf>
    <xf numFmtId="49" fontId="15" fillId="0" borderId="0" xfId="1" applyNumberFormat="1" applyFont="1" applyProtection="1">
      <protection locked="0"/>
    </xf>
    <xf numFmtId="164" fontId="16" fillId="3" borderId="18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20" xfId="1" applyFont="1" applyFill="1" applyBorder="1" applyAlignment="1">
      <alignment horizontal="center" vertical="center" wrapText="1"/>
    </xf>
    <xf numFmtId="0" fontId="7" fillId="2" borderId="21" xfId="2" applyFill="1" applyBorder="1" applyAlignment="1">
      <alignment horizontal="center" vertical="center" wrapText="1"/>
    </xf>
    <xf numFmtId="4" fontId="9" fillId="2" borderId="22" xfId="1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9" fillId="2" borderId="24" xfId="1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" fontId="9" fillId="2" borderId="26" xfId="1" applyNumberFormat="1" applyFont="1" applyFill="1" applyBorder="1" applyAlignment="1">
      <alignment horizontal="center" vertical="center" wrapText="1"/>
    </xf>
    <xf numFmtId="0" fontId="7" fillId="2" borderId="27" xfId="2" applyFill="1" applyBorder="1" applyAlignment="1">
      <alignment horizontal="center" vertical="center" wrapText="1"/>
    </xf>
  </cellXfs>
  <cellStyles count="3">
    <cellStyle name="Normální" xfId="0" builtinId="0"/>
    <cellStyle name="normální_Rozp. SO 01- Zpevněné plochy" xfId="1" xr:uid="{00000000-0005-0000-0000-000001000000}"/>
    <cellStyle name="normální_Suché Lazce-úprava centra, rozpočty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g.%20He&#345;man%20Hrub&#253;/Local%20Settings/Temporary%20Internet%20Files/Content.IE5/M8YPNH4G/0,9%20sleva%20rozpo&#269;et%20ZT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_Projektov&#225;%20&#269;innost\ZAK&#193;ZKY\2022\22-19-DUSP%20(MMO,%20Kate&#345;inky%20-%20Partyz&#225;nsk&#225;%20-%20parkovi&#353;t&#283;)\ROZPO&#268;TY\2024\V&#221;KAZY\000%20V&#221;KAZ%20(V&#353;eobecn&#233;%20kce%20a%20pr&#225;ce).xls" TargetMode="External"/><Relationship Id="rId1" Type="http://schemas.openxmlformats.org/officeDocument/2006/relationships/externalLinkPath" Target="000%20V&#221;KAZ%20(V&#353;eobecn&#233;%20kce%20a%20pr&#225;ce)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_Projektov&#225;%20&#269;innost\ZAK&#193;ZKY\2022\22-19-DUSP%20(MMO,%20Kate&#345;inky%20-%20Partyz&#225;nsk&#225;%20-%20parkovi&#353;t&#283;)\ROZPO&#268;TY\2024\V&#221;KAZY\101%20V&#221;KAZ%20(Komunikace%20%20zpevn.%20plochy).xls" TargetMode="External"/><Relationship Id="rId1" Type="http://schemas.openxmlformats.org/officeDocument/2006/relationships/externalLinkPath" Target="101%20V&#221;KAZ%20(Komunikace%20%20zpevn.%20plochy)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_Projektov&#225;%20&#269;innost\ZAK&#193;ZKY\2022\22-19-DUSP%20(MMO,%20Kate&#345;inky%20-%20Partyz&#225;nsk&#225;%20-%20parkovi&#353;t&#283;)\ROZPO&#268;TY\2024\V&#221;KAZY\401%20V&#221;KAZ%20(Ve&#345;ejn&#233;%20osv&#283;tlen&#237;).xls" TargetMode="External"/><Relationship Id="rId1" Type="http://schemas.openxmlformats.org/officeDocument/2006/relationships/externalLinkPath" Target="401%20V&#221;KAZ%20(Ve&#345;ejn&#233;%20osv&#283;tlen&#237;)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_Projektov&#225;%20&#269;innost\ZAK&#193;ZKY\2022\22-19-DUSP%20(MMO,%20Kate&#345;inky%20-%20Partyz&#225;nsk&#225;%20-%20parkovi&#353;t&#283;)\ROZPO&#268;TY\2024\V&#221;KAZY\801%20V&#221;KAZ%20(Sadov&#233;%20&#250;pravy).xls" TargetMode="External"/><Relationship Id="rId1" Type="http://schemas.openxmlformats.org/officeDocument/2006/relationships/externalLinkPath" Target="801%20V&#221;KAZ%20(Sadov&#233;%20&#250;pravy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zpevněné plochy-kanalizace</v>
          </cell>
        </row>
        <row r="6">
          <cell r="A6" t="str">
            <v>1920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Položky"/>
    </sheetNames>
    <sheetDataSet>
      <sheetData sheetId="0">
        <row r="21">
          <cell r="C21">
            <v>50000</v>
          </cell>
          <cell r="D21">
            <v>10500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Položky"/>
    </sheetNames>
    <sheetDataSet>
      <sheetData sheetId="0">
        <row r="26">
          <cell r="C26">
            <v>0</v>
          </cell>
          <cell r="D26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materiál silno"/>
      <sheetName val="montáž silno"/>
    </sheetNames>
    <sheetDataSet>
      <sheetData sheetId="0">
        <row r="20">
          <cell r="E20">
            <v>0</v>
          </cell>
        </row>
        <row r="22">
          <cell r="E22">
            <v>0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Položky"/>
    </sheetNames>
    <sheetDataSet>
      <sheetData sheetId="0">
        <row r="22">
          <cell r="C22">
            <v>0</v>
          </cell>
          <cell r="D2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Normal="100" zoomScaleSheetLayoutView="100" workbookViewId="0">
      <selection activeCell="C21" sqref="C21"/>
    </sheetView>
  </sheetViews>
  <sheetFormatPr defaultRowHeight="12.75" x14ac:dyDescent="0.2"/>
  <cols>
    <col min="1" max="1" width="11.7109375" style="1" customWidth="1"/>
    <col min="2" max="2" width="33.7109375" style="1" customWidth="1"/>
    <col min="3" max="3" width="15.28515625" style="46" customWidth="1"/>
    <col min="4" max="4" width="1.7109375" style="46" customWidth="1"/>
    <col min="5" max="5" width="15.28515625" style="46" customWidth="1"/>
    <col min="6" max="6" width="1.7109375" style="46" customWidth="1"/>
    <col min="7" max="7" width="15.28515625" style="46" customWidth="1"/>
    <col min="8" max="8" width="1.7109375" style="46" customWidth="1"/>
    <col min="9" max="16384" width="9.140625" style="1"/>
  </cols>
  <sheetData>
    <row r="1" spans="1:8" ht="25.5" customHeight="1" x14ac:dyDescent="0.2">
      <c r="A1" s="52" t="s">
        <v>0</v>
      </c>
      <c r="B1" s="53"/>
      <c r="C1" s="53"/>
      <c r="D1" s="53"/>
      <c r="E1" s="53"/>
      <c r="F1" s="53"/>
      <c r="G1" s="53"/>
      <c r="H1" s="53"/>
    </row>
    <row r="2" spans="1:8" ht="12.75" customHeight="1" x14ac:dyDescent="0.2">
      <c r="A2" s="2"/>
      <c r="B2" s="3"/>
      <c r="C2" s="4"/>
      <c r="D2" s="4"/>
      <c r="E2" s="4"/>
      <c r="F2" s="4"/>
      <c r="G2" s="5"/>
      <c r="H2" s="5"/>
    </row>
    <row r="3" spans="1:8" ht="12.75" customHeight="1" x14ac:dyDescent="0.2">
      <c r="A3" s="2"/>
      <c r="B3" s="3"/>
      <c r="C3" s="4"/>
      <c r="D3" s="4"/>
      <c r="E3" s="4"/>
      <c r="F3" s="4"/>
      <c r="G3" s="5"/>
      <c r="H3" s="5"/>
    </row>
    <row r="4" spans="1:8" ht="12.75" customHeight="1" x14ac:dyDescent="0.2">
      <c r="A4" s="2"/>
      <c r="B4" s="3"/>
      <c r="C4" s="4"/>
      <c r="D4" s="4"/>
      <c r="E4" s="4"/>
      <c r="F4" s="4"/>
      <c r="G4" s="5"/>
      <c r="H4" s="5"/>
    </row>
    <row r="5" spans="1:8" ht="12.75" customHeight="1" x14ac:dyDescent="0.2">
      <c r="A5" s="6" t="s">
        <v>1</v>
      </c>
      <c r="B5" s="7" t="s">
        <v>24</v>
      </c>
      <c r="C5" s="4"/>
      <c r="D5" s="4"/>
      <c r="E5" s="8"/>
      <c r="F5" s="8"/>
      <c r="G5" s="5"/>
      <c r="H5" s="5"/>
    </row>
    <row r="6" spans="1:8" ht="12.75" customHeight="1" x14ac:dyDescent="0.2">
      <c r="A6" s="6" t="s">
        <v>4</v>
      </c>
      <c r="B6" s="9"/>
      <c r="C6" s="4"/>
      <c r="D6" s="4"/>
      <c r="E6" s="4"/>
      <c r="F6" s="4"/>
      <c r="G6" s="5"/>
      <c r="H6" s="5"/>
    </row>
    <row r="7" spans="1:8" ht="12.75" customHeight="1" x14ac:dyDescent="0.2">
      <c r="A7" s="6"/>
      <c r="B7" s="9"/>
      <c r="C7" s="4"/>
      <c r="D7" s="4"/>
      <c r="E7" s="4"/>
      <c r="F7" s="4"/>
      <c r="G7" s="5"/>
      <c r="H7" s="5"/>
    </row>
    <row r="8" spans="1:8" ht="12.75" customHeight="1" x14ac:dyDescent="0.2">
      <c r="A8" s="8" t="s">
        <v>2</v>
      </c>
      <c r="B8" s="10" t="s">
        <v>20</v>
      </c>
      <c r="C8" s="11" t="s">
        <v>14</v>
      </c>
      <c r="D8" s="12"/>
      <c r="E8" s="10" t="s">
        <v>5</v>
      </c>
      <c r="F8" s="10"/>
      <c r="G8" s="13"/>
      <c r="H8" s="13"/>
    </row>
    <row r="9" spans="1:8" ht="12.75" customHeight="1" x14ac:dyDescent="0.2">
      <c r="A9" s="8"/>
      <c r="B9" s="14" t="s">
        <v>21</v>
      </c>
      <c r="C9" s="15"/>
      <c r="D9" s="12"/>
      <c r="E9" s="14" t="s">
        <v>6</v>
      </c>
      <c r="F9" s="16"/>
      <c r="G9" s="13"/>
      <c r="H9" s="13"/>
    </row>
    <row r="10" spans="1:8" ht="12.75" customHeight="1" x14ac:dyDescent="0.2">
      <c r="A10" s="8"/>
      <c r="B10" s="14"/>
      <c r="C10" s="15"/>
      <c r="D10" s="12"/>
      <c r="E10" s="14"/>
      <c r="F10" s="16"/>
      <c r="G10" s="13"/>
      <c r="H10" s="13"/>
    </row>
    <row r="11" spans="1:8" ht="12.75" customHeight="1" x14ac:dyDescent="0.2">
      <c r="A11" s="8"/>
      <c r="B11" s="10"/>
      <c r="C11" s="17" t="s">
        <v>16</v>
      </c>
      <c r="D11" s="12"/>
      <c r="E11" s="10" t="s">
        <v>17</v>
      </c>
      <c r="F11" s="8"/>
      <c r="G11" s="5"/>
      <c r="H11" s="5"/>
    </row>
    <row r="12" spans="1:8" ht="12.75" customHeight="1" x14ac:dyDescent="0.2">
      <c r="B12" s="18"/>
      <c r="C12" s="19"/>
      <c r="D12" s="12"/>
      <c r="E12" s="20" t="s">
        <v>18</v>
      </c>
      <c r="F12" s="1"/>
      <c r="G12" s="1"/>
      <c r="H12" s="1"/>
    </row>
    <row r="13" spans="1:8" ht="12.75" customHeight="1" x14ac:dyDescent="0.2">
      <c r="A13" s="8"/>
      <c r="B13" s="10"/>
      <c r="C13" s="11"/>
      <c r="D13" s="12"/>
      <c r="E13" s="18"/>
      <c r="F13" s="21"/>
      <c r="G13" s="22"/>
      <c r="H13" s="22"/>
    </row>
    <row r="14" spans="1:8" ht="12.75" customHeight="1" x14ac:dyDescent="0.2">
      <c r="A14" s="8" t="s">
        <v>7</v>
      </c>
      <c r="B14" s="47"/>
      <c r="C14" s="17" t="s">
        <v>8</v>
      </c>
      <c r="D14" s="8"/>
      <c r="E14" s="48"/>
      <c r="F14" s="1"/>
      <c r="G14" s="1"/>
      <c r="H14" s="1"/>
    </row>
    <row r="15" spans="1:8" ht="12.75" customHeight="1" x14ac:dyDescent="0.2">
      <c r="B15" s="47"/>
      <c r="C15" s="17" t="s">
        <v>9</v>
      </c>
      <c r="D15" s="8"/>
      <c r="E15" s="49"/>
      <c r="F15" s="1"/>
      <c r="G15" s="1"/>
      <c r="H15" s="1"/>
    </row>
    <row r="16" spans="1:8" ht="12.75" customHeight="1" x14ac:dyDescent="0.2">
      <c r="B16" s="3"/>
      <c r="C16" s="8"/>
      <c r="D16" s="8"/>
      <c r="E16" s="1"/>
      <c r="F16" s="1"/>
      <c r="G16" s="1"/>
      <c r="H16" s="1"/>
    </row>
    <row r="17" spans="1:8" ht="12.75" customHeight="1" x14ac:dyDescent="0.2">
      <c r="B17" s="3"/>
      <c r="C17" s="8"/>
      <c r="D17" s="8"/>
      <c r="E17" s="1"/>
      <c r="F17" s="1"/>
      <c r="G17" s="1"/>
      <c r="H17" s="1"/>
    </row>
    <row r="18" spans="1:8" ht="12.75" customHeight="1" thickBot="1" x14ac:dyDescent="0.25">
      <c r="A18" s="3"/>
      <c r="B18" s="3"/>
      <c r="C18" s="4"/>
      <c r="D18" s="4"/>
      <c r="E18" s="4"/>
      <c r="F18" s="4"/>
      <c r="G18" s="5"/>
      <c r="H18" s="5"/>
    </row>
    <row r="19" spans="1:8" ht="26.25" customHeight="1" x14ac:dyDescent="0.2">
      <c r="A19" s="23" t="s">
        <v>15</v>
      </c>
      <c r="B19" s="24" t="s">
        <v>3</v>
      </c>
      <c r="C19" s="60" t="s">
        <v>12</v>
      </c>
      <c r="D19" s="61"/>
      <c r="E19" s="56" t="s">
        <v>11</v>
      </c>
      <c r="F19" s="57"/>
      <c r="G19" s="58" t="s">
        <v>13</v>
      </c>
      <c r="H19" s="59"/>
    </row>
    <row r="20" spans="1:8" ht="12.75" customHeight="1" thickBot="1" x14ac:dyDescent="0.25">
      <c r="A20" s="25">
        <v>1</v>
      </c>
      <c r="B20" s="26">
        <v>2</v>
      </c>
      <c r="C20" s="54">
        <v>3</v>
      </c>
      <c r="D20" s="55"/>
      <c r="E20" s="27">
        <v>4</v>
      </c>
      <c r="F20" s="28"/>
      <c r="G20" s="29">
        <v>5</v>
      </c>
      <c r="H20" s="30"/>
    </row>
    <row r="21" spans="1:8" s="39" customFormat="1" ht="19.5" customHeight="1" x14ac:dyDescent="0.2">
      <c r="A21" s="31" t="s">
        <v>23</v>
      </c>
      <c r="B21" s="32" t="s">
        <v>22</v>
      </c>
      <c r="C21" s="33">
        <f>[2]Rekapitulace!$C$21</f>
        <v>50000</v>
      </c>
      <c r="D21" s="34"/>
      <c r="E21" s="35">
        <f>[2]Rekapitulace!$D$21</f>
        <v>10500</v>
      </c>
      <c r="F21" s="36"/>
      <c r="G21" s="37">
        <f>C21+E21</f>
        <v>60500</v>
      </c>
      <c r="H21" s="38"/>
    </row>
    <row r="22" spans="1:8" s="39" customFormat="1" ht="19.5" customHeight="1" x14ac:dyDescent="0.2">
      <c r="A22" s="31">
        <v>101</v>
      </c>
      <c r="B22" s="32" t="s">
        <v>26</v>
      </c>
      <c r="C22" s="33">
        <f>[3]Rekapitulace!$C$26</f>
        <v>0</v>
      </c>
      <c r="D22" s="34"/>
      <c r="E22" s="35">
        <f>[3]Rekapitulace!$D$26</f>
        <v>0</v>
      </c>
      <c r="F22" s="36"/>
      <c r="G22" s="37">
        <f>C22+E22</f>
        <v>0</v>
      </c>
      <c r="H22" s="38"/>
    </row>
    <row r="23" spans="1:8" s="39" customFormat="1" ht="19.5" customHeight="1" x14ac:dyDescent="0.2">
      <c r="A23" s="31">
        <v>401</v>
      </c>
      <c r="B23" s="32" t="s">
        <v>19</v>
      </c>
      <c r="C23" s="33">
        <f>[4]Rekapitulace!$E$20</f>
        <v>0</v>
      </c>
      <c r="D23" s="34"/>
      <c r="E23" s="35">
        <f>[4]Rekapitulace!$E$22</f>
        <v>0</v>
      </c>
      <c r="F23" s="36"/>
      <c r="G23" s="37">
        <f>C23+E23</f>
        <v>0</v>
      </c>
      <c r="H23" s="38"/>
    </row>
    <row r="24" spans="1:8" s="39" customFormat="1" ht="19.5" customHeight="1" thickBot="1" x14ac:dyDescent="0.25">
      <c r="A24" s="31" t="s">
        <v>25</v>
      </c>
      <c r="B24" s="32" t="s">
        <v>27</v>
      </c>
      <c r="C24" s="33">
        <f>[5]Rekapitulace!$C$22</f>
        <v>0</v>
      </c>
      <c r="D24" s="34"/>
      <c r="E24" s="35">
        <f>[5]Rekapitulace!$D$22</f>
        <v>0</v>
      </c>
      <c r="F24" s="36"/>
      <c r="G24" s="37">
        <f>C24+E24</f>
        <v>0</v>
      </c>
      <c r="H24" s="38"/>
    </row>
    <row r="25" spans="1:8" s="45" customFormat="1" ht="30.75" customHeight="1" thickBot="1" x14ac:dyDescent="0.25">
      <c r="A25" s="50" t="s">
        <v>10</v>
      </c>
      <c r="B25" s="51"/>
      <c r="C25" s="40">
        <f>SUM(C21:C24)</f>
        <v>50000</v>
      </c>
      <c r="D25" s="40"/>
      <c r="E25" s="41">
        <f>SUM(E21:E24)</f>
        <v>10500</v>
      </c>
      <c r="F25" s="42"/>
      <c r="G25" s="43">
        <f>SUM(G21:G24)</f>
        <v>60500</v>
      </c>
      <c r="H25" s="44"/>
    </row>
  </sheetData>
  <sheetProtection algorithmName="SHA-512" hashValue="pBS0nsLq55fmRcsfA7QTxkFI0AScvFBPz2Mua7o8+EUTclt7QdUcn2wdpm+LcDMHyviDcSzuMxWvGT0V7L1RFQ==" saltValue="dqjuiw2QlkC+HDEHNA+rng==" spinCount="100000" sheet="1" objects="1" scenarios="1"/>
  <mergeCells count="6">
    <mergeCell ref="A25:B25"/>
    <mergeCell ref="A1:H1"/>
    <mergeCell ref="C20:D20"/>
    <mergeCell ref="E19:F19"/>
    <mergeCell ref="G19:H19"/>
    <mergeCell ref="C19:D19"/>
  </mergeCells>
  <phoneticPr fontId="8" type="noConversion"/>
  <printOptions horizontalCentered="1"/>
  <pageMargins left="0.78740157480314965" right="0.39370078740157483" top="0.98425196850393704" bottom="0.78740157480314965" header="0.59055118110236227" footer="0.51181102362204722"/>
  <pageSetup paperSize="9" scale="95" orientation="portrait" blackAndWhite="1" horizontalDpi="300" verticalDpi="300" r:id="rId1"/>
  <headerFooter alignWithMargins="0">
    <oddFooter>&amp;LKateřinky - Partyzánská - parkoviště&amp;CStránka &amp;P&amp;RRekapitulace nákladů stavby</oddFooter>
  </headerFooter>
  <ignoredErrors>
    <ignoredError sqref="A21 A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nákladů stavby</vt:lpstr>
      <vt:lpstr>'Rekapitulace nákladů stavby'!nazevstavby</vt:lpstr>
    </vt:vector>
  </TitlesOfParts>
  <Company>Borýsek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Vojtěch Novák</dc:creator>
  <cp:lastModifiedBy>Ing. Zbyněk Novák</cp:lastModifiedBy>
  <cp:lastPrinted>2024-03-24T16:41:06Z</cp:lastPrinted>
  <dcterms:created xsi:type="dcterms:W3CDTF">2004-04-15T04:11:18Z</dcterms:created>
  <dcterms:modified xsi:type="dcterms:W3CDTF">2024-04-05T10:11:31Z</dcterms:modified>
</cp:coreProperties>
</file>